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shil\Downloads\"/>
    </mc:Choice>
  </mc:AlternateContent>
  <xr:revisionPtr revIDLastSave="0" documentId="8_{D6925A07-6C6C-4D0A-9035-94439E402081}" xr6:coauthVersionLast="47" xr6:coauthVersionMax="47" xr10:uidLastSave="{00000000-0000-0000-0000-000000000000}"/>
  <bookViews>
    <workbookView xWindow="1665" yWindow="3930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4" i="1"/>
  <c r="I3" i="1"/>
  <c r="I7" i="1" s="1"/>
  <c r="I2" i="1"/>
</calcChain>
</file>

<file path=xl/sharedStrings.xml><?xml version="1.0" encoding="utf-8"?>
<sst xmlns="http://schemas.openxmlformats.org/spreadsheetml/2006/main" count="34" uniqueCount="23">
  <si>
    <t>DATE</t>
  </si>
  <si>
    <t>VENDOR</t>
  </si>
  <si>
    <t>CATEGORY</t>
  </si>
  <si>
    <t>AMT</t>
  </si>
  <si>
    <t>CATEGORIES</t>
  </si>
  <si>
    <t>TOTAL SPENT</t>
  </si>
  <si>
    <t>AMAZON</t>
  </si>
  <si>
    <t xml:space="preserve">Visa credit card </t>
  </si>
  <si>
    <t>BISHOP GADSDEN</t>
  </si>
  <si>
    <t>CARS</t>
  </si>
  <si>
    <t>CLOTHING</t>
  </si>
  <si>
    <t>Gas</t>
  </si>
  <si>
    <t>FOOD</t>
  </si>
  <si>
    <t>SUM</t>
  </si>
  <si>
    <t xml:space="preserve"> </t>
  </si>
  <si>
    <t xml:space="preserve">DATA SOURCE
</t>
  </si>
  <si>
    <t>ENTERED</t>
  </si>
  <si>
    <t>Belk</t>
  </si>
  <si>
    <t xml:space="preserve">Checking </t>
  </si>
  <si>
    <t>x</t>
  </si>
  <si>
    <t>Ji Cleaners</t>
  </si>
  <si>
    <t>Venmo</t>
  </si>
  <si>
    <t xml:space="preserve">Visa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</si>
</sst>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  <scheme val="minor"/>
    </font>
    <font>
      <b/>
      <sz val="11"/>
      <color rgb="FF000000"/>
      <name val="Calibri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000000"/>
      <name val="Docs-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4" fontId="3" fillId="0" borderId="0" xfId="0" applyNumberFormat="1" applyFont="1" applyAlignment="1">
      <alignment horizontal="right"/>
    </xf>
    <xf numFmtId="0" fontId="4" fillId="0" borderId="0" xfId="0" applyFont="1"/>
    <xf numFmtId="1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164" fontId="5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4" fontId="6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5" fillId="2" borderId="0" xfId="0" applyFont="1" applyFill="1" applyAlignment="1">
      <alignment wrapText="1"/>
    </xf>
    <xf numFmtId="164" fontId="5" fillId="0" borderId="0" xfId="0" applyNumberFormat="1" applyFont="1" applyAlignment="1">
      <alignment horizontal="right"/>
    </xf>
    <xf numFmtId="14" fontId="5" fillId="2" borderId="0" xfId="0" applyNumberFormat="1" applyFont="1" applyFill="1" applyAlignment="1">
      <alignment horizontal="right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 vertical="top"/>
    </xf>
    <xf numFmtId="0" fontId="5" fillId="3" borderId="0" xfId="0" applyFont="1" applyFill="1"/>
    <xf numFmtId="164" fontId="5" fillId="0" borderId="0" xfId="0" applyNumberFormat="1" applyFont="1"/>
    <xf numFmtId="0" fontId="1" fillId="2" borderId="0" xfId="0" applyFont="1" applyFill="1" applyAlignment="1">
      <alignment wrapText="1"/>
    </xf>
    <xf numFmtId="164" fontId="2" fillId="2" borderId="0" xfId="0" applyNumberFormat="1" applyFont="1" applyFill="1"/>
    <xf numFmtId="1" fontId="2" fillId="0" borderId="0" xfId="0" applyNumberFormat="1" applyFont="1" applyAlignment="1">
      <alignment vertical="top"/>
    </xf>
    <xf numFmtId="0" fontId="5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7"/>
  <sheetViews>
    <sheetView tabSelected="1" workbookViewId="0"/>
  </sheetViews>
  <sheetFormatPr defaultColWidth="12.5703125" defaultRowHeight="15.75" customHeight="1"/>
  <cols>
    <col min="2" max="2" width="1.85546875" customWidth="1"/>
    <col min="3" max="3" width="14.85546875" customWidth="1"/>
    <col min="4" max="4" width="11.7109375" customWidth="1"/>
    <col min="5" max="5" width="7.42578125" customWidth="1"/>
    <col min="6" max="6" width="2.5703125" customWidth="1"/>
    <col min="7" max="7" width="4" customWidth="1"/>
    <col min="8" max="8" width="18.85546875" customWidth="1"/>
  </cols>
  <sheetData>
    <row r="1" spans="1:9" ht="15">
      <c r="A1" s="1" t="s">
        <v>0</v>
      </c>
      <c r="B1" s="1"/>
      <c r="C1" s="2" t="s">
        <v>1</v>
      </c>
      <c r="D1" s="3" t="s">
        <v>2</v>
      </c>
      <c r="E1" s="4" t="s">
        <v>3</v>
      </c>
      <c r="F1" s="5"/>
      <c r="G1" s="5"/>
      <c r="H1" s="2" t="s">
        <v>4</v>
      </c>
      <c r="I1" s="4" t="s">
        <v>5</v>
      </c>
    </row>
    <row r="2" spans="1:9" ht="15.75" customHeight="1">
      <c r="A2" s="6">
        <v>44927</v>
      </c>
      <c r="B2" s="6"/>
      <c r="C2" s="7" t="s">
        <v>6</v>
      </c>
      <c r="D2" s="8">
        <v>1</v>
      </c>
      <c r="E2" s="9"/>
      <c r="F2" s="5"/>
      <c r="G2" s="8">
        <v>1</v>
      </c>
      <c r="H2" s="10" t="s">
        <v>6</v>
      </c>
      <c r="I2" s="11">
        <f>SUMIF(D3:D243,1, E3:E243)</f>
        <v>100</v>
      </c>
    </row>
    <row r="3" spans="1:9" ht="15.75" customHeight="1">
      <c r="A3" s="6">
        <v>45291</v>
      </c>
      <c r="B3" s="6"/>
      <c r="C3" s="10" t="s">
        <v>7</v>
      </c>
      <c r="D3" s="12">
        <v>1</v>
      </c>
      <c r="E3" s="13">
        <v>100</v>
      </c>
      <c r="F3" s="5"/>
      <c r="G3" s="14">
        <v>2</v>
      </c>
      <c r="H3" s="15" t="s">
        <v>8</v>
      </c>
      <c r="I3" s="11">
        <f>SUMIF(D6:D244,2, E6:E244)</f>
        <v>0</v>
      </c>
    </row>
    <row r="4" spans="1:9" ht="15.75" customHeight="1">
      <c r="A4" s="6">
        <v>44927</v>
      </c>
      <c r="B4" s="6"/>
      <c r="C4" s="2" t="s">
        <v>8</v>
      </c>
      <c r="D4" s="14">
        <v>2</v>
      </c>
      <c r="E4" s="9"/>
      <c r="F4" s="16"/>
      <c r="G4" s="12">
        <v>3</v>
      </c>
      <c r="H4" s="10" t="s">
        <v>9</v>
      </c>
      <c r="I4" s="11">
        <f>SUMIF(D6:D244,3,E6:E244)</f>
        <v>120</v>
      </c>
    </row>
    <row r="5" spans="1:9" ht="15.75" customHeight="1">
      <c r="A5" s="6">
        <v>44927</v>
      </c>
      <c r="B5" s="6"/>
      <c r="C5" s="7" t="s">
        <v>9</v>
      </c>
      <c r="D5" s="8">
        <v>3</v>
      </c>
      <c r="E5" s="17"/>
      <c r="F5" s="16"/>
      <c r="G5" s="12">
        <v>4</v>
      </c>
      <c r="H5" s="18" t="s">
        <v>10</v>
      </c>
      <c r="I5" s="11">
        <f>SUMIF(D7:D245,4,E7:E245)</f>
        <v>150</v>
      </c>
    </row>
    <row r="6" spans="1:9" ht="15.75" customHeight="1">
      <c r="A6" s="19">
        <v>45083</v>
      </c>
      <c r="B6" s="19"/>
      <c r="C6" s="10" t="s">
        <v>11</v>
      </c>
      <c r="D6" s="8">
        <v>3</v>
      </c>
      <c r="E6" s="20">
        <v>40</v>
      </c>
      <c r="F6" s="16"/>
      <c r="G6" s="14">
        <v>5</v>
      </c>
      <c r="H6" s="21" t="s">
        <v>12</v>
      </c>
      <c r="I6" s="22">
        <f>SUMIF(D6:D246,6, E6:E246)</f>
        <v>0</v>
      </c>
    </row>
    <row r="7" spans="1:9" ht="15.75" customHeight="1">
      <c r="A7" s="23">
        <v>45113</v>
      </c>
      <c r="B7" s="23"/>
      <c r="C7" s="10" t="s">
        <v>11</v>
      </c>
      <c r="D7" s="8">
        <v>3</v>
      </c>
      <c r="E7" s="20">
        <v>40</v>
      </c>
      <c r="F7" s="16"/>
      <c r="G7" s="5"/>
      <c r="H7" s="2" t="s">
        <v>13</v>
      </c>
      <c r="I7" s="22">
        <f>SUM(I2:I6)</f>
        <v>370</v>
      </c>
    </row>
    <row r="8" spans="1:9" ht="15.75" customHeight="1">
      <c r="A8" s="6">
        <v>45144</v>
      </c>
      <c r="B8" s="6"/>
      <c r="C8" s="10" t="s">
        <v>11</v>
      </c>
      <c r="D8" s="8">
        <v>3</v>
      </c>
      <c r="E8" s="20">
        <v>40</v>
      </c>
      <c r="F8" s="16"/>
      <c r="G8" s="5"/>
      <c r="H8" s="5"/>
      <c r="I8" s="5"/>
    </row>
    <row r="9" spans="1:9" ht="15.75" customHeight="1">
      <c r="A9" s="6">
        <v>44927</v>
      </c>
      <c r="B9" s="6"/>
      <c r="C9" s="24" t="s">
        <v>10</v>
      </c>
      <c r="D9" s="14">
        <v>4</v>
      </c>
      <c r="E9" s="22" t="s">
        <v>14</v>
      </c>
      <c r="F9" s="16"/>
      <c r="G9" s="16"/>
      <c r="H9" s="7" t="s">
        <v>15</v>
      </c>
      <c r="I9" s="25" t="s">
        <v>16</v>
      </c>
    </row>
    <row r="10" spans="1:9" ht="15.75" customHeight="1">
      <c r="A10" s="26">
        <v>44929</v>
      </c>
      <c r="B10" s="26"/>
      <c r="C10" s="10" t="s">
        <v>17</v>
      </c>
      <c r="D10" s="27">
        <v>4</v>
      </c>
      <c r="E10" s="22">
        <v>75</v>
      </c>
      <c r="F10" s="5"/>
      <c r="G10" s="5"/>
      <c r="H10" s="10" t="s">
        <v>18</v>
      </c>
      <c r="I10" s="28" t="s">
        <v>19</v>
      </c>
    </row>
    <row r="11" spans="1:9" ht="15.75" customHeight="1">
      <c r="A11" s="29">
        <v>45023</v>
      </c>
      <c r="B11" s="29"/>
      <c r="C11" s="30" t="s">
        <v>20</v>
      </c>
      <c r="D11" s="27">
        <v>4</v>
      </c>
      <c r="E11" s="22">
        <v>75</v>
      </c>
      <c r="F11" s="5"/>
      <c r="G11" s="16"/>
      <c r="H11" s="31" t="s">
        <v>21</v>
      </c>
      <c r="I11" s="12" t="s">
        <v>19</v>
      </c>
    </row>
    <row r="12" spans="1:9" ht="15.75" customHeight="1">
      <c r="A12" s="6">
        <v>44927</v>
      </c>
      <c r="B12" s="6"/>
      <c r="C12" s="32" t="s">
        <v>12</v>
      </c>
      <c r="D12" s="8">
        <v>5</v>
      </c>
      <c r="E12" s="33"/>
      <c r="F12" s="5"/>
      <c r="G12" s="34"/>
      <c r="H12" s="10" t="s">
        <v>22</v>
      </c>
      <c r="I12" s="12" t="s">
        <v>19</v>
      </c>
    </row>
    <row r="17" spans="1:9" ht="15">
      <c r="A17" s="35" t="s">
        <v>14</v>
      </c>
      <c r="B17" s="35"/>
      <c r="C17" s="5"/>
      <c r="D17" s="16"/>
      <c r="E17" s="11" t="s">
        <v>14</v>
      </c>
      <c r="F17" s="16"/>
      <c r="G17" s="16"/>
      <c r="H17" s="5"/>
      <c r="I1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Arnold Shilepsky</cp:lastModifiedBy>
  <dcterms:created xsi:type="dcterms:W3CDTF">2024-07-06T18:56:59Z</dcterms:created>
  <dcterms:modified xsi:type="dcterms:W3CDTF">2024-07-06T18:56:59Z</dcterms:modified>
</cp:coreProperties>
</file>